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670" windowHeight="919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195" l="1"/>
  <c r="G195"/>
  <c r="H176"/>
  <c r="J176"/>
  <c r="I176"/>
  <c r="G176"/>
  <c r="H195"/>
  <c r="J195"/>
  <c r="J157"/>
  <c r="I157"/>
  <c r="H157"/>
  <c r="G157"/>
  <c r="I138"/>
  <c r="G138"/>
  <c r="H138"/>
  <c r="J138"/>
  <c r="J119"/>
  <c r="I119"/>
  <c r="H119"/>
  <c r="G119"/>
  <c r="J100"/>
  <c r="H100"/>
  <c r="F100"/>
  <c r="G100"/>
  <c r="I100"/>
  <c r="J81"/>
  <c r="F81"/>
  <c r="I81"/>
  <c r="H81"/>
  <c r="G81"/>
  <c r="H62"/>
  <c r="F62"/>
  <c r="J62"/>
  <c r="I62"/>
  <c r="G62"/>
  <c r="J43"/>
  <c r="I43"/>
  <c r="H43"/>
  <c r="G43"/>
  <c r="F43"/>
  <c r="F119"/>
  <c r="F138"/>
  <c r="F157"/>
  <c r="F176"/>
  <c r="F195"/>
  <c r="I24"/>
  <c r="F24"/>
  <c r="J24"/>
  <c r="H24"/>
  <c r="G24"/>
  <c r="J196" l="1"/>
  <c r="I196"/>
  <c r="G196"/>
  <c r="H196"/>
  <c r="F196"/>
</calcChain>
</file>

<file path=xl/sharedStrings.xml><?xml version="1.0" encoding="utf-8"?>
<sst xmlns="http://schemas.openxmlformats.org/spreadsheetml/2006/main" count="302" uniqueCount="96">
  <si>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</si>
  <si>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</si>
  <si>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</si>
  <si>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</si>
  <si>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</si>
  <si>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</si>
  <si>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</si>
  <si>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</si>
  <si>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</si>
  <si>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</si>
  <si>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</si>
  <si>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</si>
  <si>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</si>
  <si>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</si>
  <si>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</si>
  <si>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</si>
  <si>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</si>
  <si>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</si>
  <si>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</si>
  <si>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</si>
  <si>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</si>
  <si>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</si>
  <si>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</si>
  <si>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</si>
  <si>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</si>
  <si>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</si>
  <si>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</si>
  <si>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</si>
  <si>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</si>
  <si>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</si>
  <si>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</si>
  <si>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</si>
  <si>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</si>
  <si>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</si>
  <si>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</si>
  <si>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</si>
  <si>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</si>
  <si>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</si>
  <si>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</si>
  <si>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вязкая</t>
  </si>
  <si>
    <t>Чай с сахаром и лимоном</t>
  </si>
  <si>
    <t>185/15/7</t>
  </si>
  <si>
    <t>Бутерброд с маслом</t>
  </si>
  <si>
    <t>Салат из свежих помидор и огурцов</t>
  </si>
  <si>
    <t>Борщ</t>
  </si>
  <si>
    <t>Тефтели(2-й вариант)</t>
  </si>
  <si>
    <t>Каша гречневая рассыпчатая</t>
  </si>
  <si>
    <t>Соки овощные,фруктовые,ягодные</t>
  </si>
  <si>
    <t>Хлеб пшеничный</t>
  </si>
  <si>
    <t>Хлеб ржаной</t>
  </si>
  <si>
    <t>Каша кукурузная вязкая</t>
  </si>
  <si>
    <t>Чай с сахаром</t>
  </si>
  <si>
    <t>185/15</t>
  </si>
  <si>
    <t>Бутерброд с сыром</t>
  </si>
  <si>
    <t>Фрукты свежие(яблоко.банан.груша)</t>
  </si>
  <si>
    <t>Печенье</t>
  </si>
  <si>
    <t>Рассольник</t>
  </si>
  <si>
    <t>Печень по-страгоновски</t>
  </si>
  <si>
    <t>Рис отварной</t>
  </si>
  <si>
    <t>Компот из смеси сухофруктов</t>
  </si>
  <si>
    <t>Каша гречневая вязкая</t>
  </si>
  <si>
    <t>Какао с молоком</t>
  </si>
  <si>
    <t>Бутерброд с джемом и повидлом</t>
  </si>
  <si>
    <t>Пряник</t>
  </si>
  <si>
    <t>Щи из сежей капусты с картофелем</t>
  </si>
  <si>
    <t>Птица тушённая в сметанном соусе</t>
  </si>
  <si>
    <t>Пюре картофельное</t>
  </si>
  <si>
    <t>Кисель из кураги</t>
  </si>
  <si>
    <t>Каша пшеничная вязкая</t>
  </si>
  <si>
    <t>Йогурт</t>
  </si>
  <si>
    <t>Суп картофельный с макаронными изделиями</t>
  </si>
  <si>
    <t>Плов</t>
  </si>
  <si>
    <t>Кисель из апельсинов</t>
  </si>
  <si>
    <t>Запеканка из творога</t>
  </si>
  <si>
    <t>Фрукты свежие(яблоко,банан,груша)</t>
  </si>
  <si>
    <t>Суп картофельный с бобовыми</t>
  </si>
  <si>
    <t>Фрикадельки рыбные с соусом</t>
  </si>
  <si>
    <t>Макаронные изделия отварные</t>
  </si>
  <si>
    <t>Каша из хлопьев овсянных "Геркулес" жидкая</t>
  </si>
  <si>
    <t>Свекольник</t>
  </si>
  <si>
    <t>Жаркое по-домашнему</t>
  </si>
  <si>
    <t>Каша ячневая вязкая</t>
  </si>
  <si>
    <t>Вафли</t>
  </si>
  <si>
    <t>Суп картофельный с мясными фрикадельками</t>
  </si>
  <si>
    <t>Гуляш из говядины</t>
  </si>
  <si>
    <t>Каша пшённая жидкая</t>
  </si>
  <si>
    <t>Салат Витаминный(1-й вариант)</t>
  </si>
  <si>
    <t>Суп крестьянский с крупой</t>
  </si>
  <si>
    <t>Сердце тушёное в соусе</t>
  </si>
  <si>
    <t>Пюре кортофельное</t>
  </si>
  <si>
    <t>Каша рисовая вязкая</t>
  </si>
  <si>
    <t>Суп овощной</t>
  </si>
  <si>
    <t>Котлеты,биточки,шницели</t>
  </si>
  <si>
    <t>МКОУ ХМР "СОШ им.Ю.Ю.Ахметшина п.Кирпичный"</t>
  </si>
  <si>
    <t>Шайснер Т.А.</t>
  </si>
  <si>
    <t>Директор ОО</t>
  </si>
</sst>
</file>

<file path=xl/styles.xml><?xml version="1.0" encoding="utf-8"?>
<styleSheet xmlns="http://schemas.openxmlformats.org/spreadsheetml/2006/main">
  <numFmts count="2">
    <numFmt numFmtId="164" formatCode="#&quot; &quot;?/2"/>
    <numFmt numFmtId="165" formatCode="0.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5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95" sqref="K9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93</v>
      </c>
      <c r="D1" s="55"/>
      <c r="E1" s="55"/>
      <c r="F1" s="12" t="s">
        <v>16</v>
      </c>
      <c r="G1" s="2" t="s">
        <v>17</v>
      </c>
      <c r="H1" s="56" t="s">
        <v>95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94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6.99</v>
      </c>
      <c r="H6" s="40">
        <v>8.3699999999999992</v>
      </c>
      <c r="I6" s="40">
        <v>33.71</v>
      </c>
      <c r="J6" s="40">
        <v>231.29</v>
      </c>
      <c r="K6" s="41">
        <v>184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 t="s">
        <v>41</v>
      </c>
      <c r="G8" s="43">
        <v>0.25</v>
      </c>
      <c r="H8" s="43">
        <v>0.01</v>
      </c>
      <c r="I8" s="43">
        <v>14.19</v>
      </c>
      <c r="J8" s="43">
        <v>58.24</v>
      </c>
      <c r="K8" s="44">
        <v>431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80</v>
      </c>
      <c r="G9" s="43">
        <v>5.7</v>
      </c>
      <c r="H9" s="43">
        <v>4.0999999999999996</v>
      </c>
      <c r="I9" s="43">
        <v>41.3</v>
      </c>
      <c r="J9" s="43">
        <v>224.8</v>
      </c>
      <c r="K9" s="51">
        <v>0.33333333333333331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285</v>
      </c>
      <c r="G13" s="19">
        <f t="shared" ref="G13:J13" si="0">SUM(G6:G12)</f>
        <v>12.940000000000001</v>
      </c>
      <c r="H13" s="19">
        <f t="shared" si="0"/>
        <v>12.479999999999999</v>
      </c>
      <c r="I13" s="19">
        <f t="shared" si="0"/>
        <v>89.199999999999989</v>
      </c>
      <c r="J13" s="19">
        <f t="shared" si="0"/>
        <v>514.32999999999993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100</v>
      </c>
      <c r="G14" s="43">
        <v>0.92</v>
      </c>
      <c r="H14" s="43">
        <v>0.15</v>
      </c>
      <c r="I14" s="43">
        <v>3.43</v>
      </c>
      <c r="J14" s="43">
        <v>19.989999999999998</v>
      </c>
      <c r="K14" s="44">
        <v>23</v>
      </c>
      <c r="L14" s="43"/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8.56</v>
      </c>
      <c r="H15" s="43">
        <v>10</v>
      </c>
      <c r="I15" s="43">
        <v>9.14</v>
      </c>
      <c r="J15" s="43">
        <v>155.18</v>
      </c>
      <c r="K15" s="44">
        <v>75</v>
      </c>
      <c r="L15" s="43"/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60</v>
      </c>
      <c r="G16" s="43">
        <v>7.7</v>
      </c>
      <c r="H16" s="43">
        <v>11.5</v>
      </c>
      <c r="I16" s="43">
        <v>7.27</v>
      </c>
      <c r="J16" s="43">
        <v>156.75</v>
      </c>
      <c r="K16" s="44">
        <v>284</v>
      </c>
      <c r="L16" s="43"/>
    </row>
    <row r="17" spans="1:12" ht="15">
      <c r="A17" s="23"/>
      <c r="B17" s="15"/>
      <c r="C17" s="11"/>
      <c r="D17" s="7" t="s">
        <v>29</v>
      </c>
      <c r="E17" s="42" t="s">
        <v>46</v>
      </c>
      <c r="F17" s="43">
        <v>200</v>
      </c>
      <c r="G17" s="43">
        <v>11.09</v>
      </c>
      <c r="H17" s="43">
        <v>8.83</v>
      </c>
      <c r="I17" s="43">
        <v>48.02</v>
      </c>
      <c r="J17" s="43">
        <v>307.64999999999998</v>
      </c>
      <c r="K17" s="44">
        <v>181</v>
      </c>
      <c r="L17" s="43"/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</v>
      </c>
      <c r="H18" s="43">
        <v>0</v>
      </c>
      <c r="I18" s="43">
        <v>20.2</v>
      </c>
      <c r="J18" s="43">
        <v>84.8</v>
      </c>
      <c r="K18" s="44">
        <v>389</v>
      </c>
      <c r="L18" s="43"/>
    </row>
    <row r="19" spans="1:12" ht="15">
      <c r="A19" s="23"/>
      <c r="B19" s="15"/>
      <c r="C19" s="11"/>
      <c r="D19" s="7" t="s">
        <v>31</v>
      </c>
      <c r="E19" s="42" t="s">
        <v>48</v>
      </c>
      <c r="F19" s="43">
        <v>80</v>
      </c>
      <c r="G19" s="43">
        <v>5.3</v>
      </c>
      <c r="H19" s="43">
        <v>1</v>
      </c>
      <c r="I19" s="43">
        <v>40</v>
      </c>
      <c r="J19" s="43">
        <v>191.7</v>
      </c>
      <c r="K19" s="51">
        <v>1</v>
      </c>
      <c r="L19" s="43"/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120</v>
      </c>
      <c r="G20" s="43">
        <v>6.8</v>
      </c>
      <c r="H20" s="43">
        <v>0.4</v>
      </c>
      <c r="I20" s="43">
        <v>53.3</v>
      </c>
      <c r="J20" s="43">
        <v>243.7</v>
      </c>
      <c r="K20" s="44">
        <v>1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1010</v>
      </c>
      <c r="G23" s="19">
        <f t="shared" ref="G23:J23" si="2">SUM(G14:G22)</f>
        <v>41.37</v>
      </c>
      <c r="H23" s="19">
        <f t="shared" si="2"/>
        <v>31.879999999999995</v>
      </c>
      <c r="I23" s="19">
        <f t="shared" si="2"/>
        <v>181.36</v>
      </c>
      <c r="J23" s="19">
        <f t="shared" si="2"/>
        <v>1159.77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1295</v>
      </c>
      <c r="G24" s="32">
        <f t="shared" ref="G24:J24" si="4">G13+G23</f>
        <v>54.31</v>
      </c>
      <c r="H24" s="32">
        <f t="shared" si="4"/>
        <v>44.359999999999992</v>
      </c>
      <c r="I24" s="32">
        <f t="shared" si="4"/>
        <v>270.56</v>
      </c>
      <c r="J24" s="32">
        <f t="shared" si="4"/>
        <v>1674.1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2.54</v>
      </c>
      <c r="H25" s="40">
        <v>7.78</v>
      </c>
      <c r="I25" s="40">
        <v>5.67</v>
      </c>
      <c r="J25" s="40">
        <v>99.77</v>
      </c>
      <c r="K25" s="41">
        <v>184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51</v>
      </c>
      <c r="F27" s="43" t="s">
        <v>52</v>
      </c>
      <c r="G27" s="43">
        <v>0.19</v>
      </c>
      <c r="H27" s="43">
        <v>0</v>
      </c>
      <c r="I27" s="43">
        <v>14</v>
      </c>
      <c r="J27" s="43">
        <v>56.1</v>
      </c>
      <c r="K27" s="44">
        <v>430</v>
      </c>
      <c r="L27" s="43"/>
    </row>
    <row r="28" spans="1:12" ht="15">
      <c r="A28" s="14"/>
      <c r="B28" s="15"/>
      <c r="C28" s="11"/>
      <c r="D28" s="7" t="s">
        <v>23</v>
      </c>
      <c r="E28" s="42" t="s">
        <v>53</v>
      </c>
      <c r="F28" s="43">
        <v>35</v>
      </c>
      <c r="G28" s="43">
        <v>4.6399999999999997</v>
      </c>
      <c r="H28" s="43">
        <v>9</v>
      </c>
      <c r="I28" s="43">
        <v>7.75</v>
      </c>
      <c r="J28" s="43">
        <v>131.30000000000001</v>
      </c>
      <c r="K28" s="44">
        <v>3</v>
      </c>
      <c r="L28" s="43"/>
    </row>
    <row r="29" spans="1:12" ht="15">
      <c r="A29" s="14"/>
      <c r="B29" s="15"/>
      <c r="C29" s="11"/>
      <c r="D29" s="7" t="s">
        <v>24</v>
      </c>
      <c r="E29" s="42" t="s">
        <v>54</v>
      </c>
      <c r="F29" s="43">
        <v>150</v>
      </c>
      <c r="G29" s="43">
        <v>0.6</v>
      </c>
      <c r="H29" s="43">
        <v>0.6</v>
      </c>
      <c r="I29" s="43">
        <v>14.7</v>
      </c>
      <c r="J29" s="43">
        <v>70.3</v>
      </c>
      <c r="K29" s="44">
        <v>338</v>
      </c>
      <c r="L29" s="43"/>
    </row>
    <row r="30" spans="1:12" ht="15">
      <c r="A30" s="14"/>
      <c r="B30" s="15"/>
      <c r="C30" s="11"/>
      <c r="D30" s="6"/>
      <c r="E30" s="42" t="s">
        <v>55</v>
      </c>
      <c r="F30" s="43">
        <v>30</v>
      </c>
      <c r="G30" s="43">
        <v>2.25</v>
      </c>
      <c r="H30" s="43">
        <v>2.94</v>
      </c>
      <c r="I30" s="43">
        <v>22.32</v>
      </c>
      <c r="J30" s="43">
        <v>125.1</v>
      </c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415</v>
      </c>
      <c r="G32" s="19">
        <f t="shared" ref="G32" si="6">SUM(G25:G31)</f>
        <v>10.219999999999999</v>
      </c>
      <c r="H32" s="19">
        <f t="shared" ref="H32" si="7">SUM(H25:H31)</f>
        <v>20.320000000000004</v>
      </c>
      <c r="I32" s="19">
        <f t="shared" ref="I32" si="8">SUM(I25:I31)</f>
        <v>64.44</v>
      </c>
      <c r="J32" s="19">
        <f t="shared" ref="J32:L32" si="9">SUM(J25:J31)</f>
        <v>482.57000000000005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56</v>
      </c>
      <c r="F34" s="43">
        <v>250</v>
      </c>
      <c r="G34" s="43">
        <v>8.89</v>
      </c>
      <c r="H34" s="43">
        <v>10.23</v>
      </c>
      <c r="I34" s="43">
        <v>12.79</v>
      </c>
      <c r="J34" s="43">
        <v>172.72</v>
      </c>
      <c r="K34" s="44">
        <v>89</v>
      </c>
      <c r="L34" s="43"/>
    </row>
    <row r="35" spans="1:12" ht="15">
      <c r="A35" s="14"/>
      <c r="B35" s="15"/>
      <c r="C35" s="11"/>
      <c r="D35" s="7" t="s">
        <v>28</v>
      </c>
      <c r="E35" s="42" t="s">
        <v>57</v>
      </c>
      <c r="F35" s="43">
        <v>75</v>
      </c>
      <c r="G35" s="43">
        <v>21.16</v>
      </c>
      <c r="H35" s="43">
        <v>11.29</v>
      </c>
      <c r="I35" s="43">
        <v>0.06</v>
      </c>
      <c r="J35" s="43">
        <v>202.5</v>
      </c>
      <c r="K35" s="44">
        <v>256</v>
      </c>
      <c r="L35" s="43"/>
    </row>
    <row r="36" spans="1:12" ht="1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3.63</v>
      </c>
      <c r="H36" s="43">
        <v>5.94</v>
      </c>
      <c r="I36" s="43">
        <v>36.409999999999997</v>
      </c>
      <c r="J36" s="43">
        <v>208.96</v>
      </c>
      <c r="K36" s="44">
        <v>325</v>
      </c>
      <c r="L36" s="43"/>
    </row>
    <row r="37" spans="1:12" ht="1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</v>
      </c>
      <c r="H37" s="43">
        <v>0</v>
      </c>
      <c r="I37" s="43">
        <v>21.79</v>
      </c>
      <c r="J37" s="43">
        <v>86.18</v>
      </c>
      <c r="K37" s="44">
        <v>402</v>
      </c>
      <c r="L37" s="43"/>
    </row>
    <row r="38" spans="1:12" ht="15">
      <c r="A38" s="14"/>
      <c r="B38" s="15"/>
      <c r="C38" s="11"/>
      <c r="D38" s="7" t="s">
        <v>31</v>
      </c>
      <c r="E38" s="42" t="s">
        <v>48</v>
      </c>
      <c r="F38" s="43">
        <v>80</v>
      </c>
      <c r="G38" s="43">
        <v>5.3</v>
      </c>
      <c r="H38" s="43">
        <v>1</v>
      </c>
      <c r="I38" s="43">
        <v>40</v>
      </c>
      <c r="J38" s="43">
        <v>191.7</v>
      </c>
      <c r="K38" s="53">
        <v>1</v>
      </c>
      <c r="L38" s="43"/>
    </row>
    <row r="39" spans="1:12" ht="15">
      <c r="A39" s="14"/>
      <c r="B39" s="15"/>
      <c r="C39" s="11"/>
      <c r="D39" s="7" t="s">
        <v>32</v>
      </c>
      <c r="E39" s="42" t="s">
        <v>49</v>
      </c>
      <c r="F39" s="43">
        <v>120</v>
      </c>
      <c r="G39" s="43">
        <v>6.8</v>
      </c>
      <c r="H39" s="43">
        <v>0.4</v>
      </c>
      <c r="I39" s="43">
        <v>53.3</v>
      </c>
      <c r="J39" s="43">
        <v>243.7</v>
      </c>
      <c r="K39" s="53">
        <v>1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875</v>
      </c>
      <c r="G42" s="19">
        <f t="shared" ref="G42" si="10">SUM(G33:G41)</f>
        <v>45.779999999999994</v>
      </c>
      <c r="H42" s="19">
        <f t="shared" ref="H42" si="11">SUM(H33:H41)</f>
        <v>28.86</v>
      </c>
      <c r="I42" s="19">
        <f t="shared" ref="I42" si="12">SUM(I33:I41)</f>
        <v>164.35</v>
      </c>
      <c r="J42" s="19">
        <f t="shared" ref="J42:L42" si="13">SUM(J33:J41)</f>
        <v>1105.7600000000002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1290</v>
      </c>
      <c r="G43" s="32">
        <f t="shared" ref="G43" si="14">G32+G42</f>
        <v>55.999999999999993</v>
      </c>
      <c r="H43" s="32">
        <f t="shared" ref="H43" si="15">H32+H42</f>
        <v>49.180000000000007</v>
      </c>
      <c r="I43" s="32">
        <f t="shared" ref="I43" si="16">I32+I42</f>
        <v>228.79</v>
      </c>
      <c r="J43" s="32">
        <f t="shared" ref="J43:L43" si="17">J32+J42</f>
        <v>1588.3300000000004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205</v>
      </c>
      <c r="G44" s="40">
        <v>8.66</v>
      </c>
      <c r="H44" s="40">
        <v>9.5500000000000007</v>
      </c>
      <c r="I44" s="40">
        <v>32.049999999999997</v>
      </c>
      <c r="J44" s="40">
        <v>242</v>
      </c>
      <c r="K44" s="41">
        <v>184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>
        <v>382</v>
      </c>
      <c r="L46" s="43"/>
    </row>
    <row r="47" spans="1:12" ht="15">
      <c r="A47" s="23"/>
      <c r="B47" s="15"/>
      <c r="C47" s="11"/>
      <c r="D47" s="7" t="s">
        <v>23</v>
      </c>
      <c r="E47" s="42" t="s">
        <v>62</v>
      </c>
      <c r="F47" s="43">
        <v>40</v>
      </c>
      <c r="G47" s="43">
        <v>1.28</v>
      </c>
      <c r="H47" s="43">
        <v>4.59</v>
      </c>
      <c r="I47" s="43">
        <v>22.33</v>
      </c>
      <c r="J47" s="43">
        <v>133.5</v>
      </c>
      <c r="K47" s="44">
        <v>2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63</v>
      </c>
      <c r="F49" s="43">
        <v>30</v>
      </c>
      <c r="G49" s="43">
        <v>1.77</v>
      </c>
      <c r="H49" s="43">
        <v>1.41</v>
      </c>
      <c r="I49" s="43">
        <v>22.5</v>
      </c>
      <c r="J49" s="43">
        <v>109.8</v>
      </c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475</v>
      </c>
      <c r="G51" s="19">
        <f t="shared" ref="G51" si="18">SUM(G44:G50)</f>
        <v>15.79</v>
      </c>
      <c r="H51" s="19">
        <f t="shared" ref="H51" si="19">SUM(H44:H50)</f>
        <v>19.09</v>
      </c>
      <c r="I51" s="19">
        <f t="shared" ref="I51" si="20">SUM(I44:I50)</f>
        <v>94.46</v>
      </c>
      <c r="J51" s="19">
        <f t="shared" ref="J51:L51" si="21">SUM(J44:J50)</f>
        <v>603.9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1.71</v>
      </c>
      <c r="H53" s="43">
        <v>4.07</v>
      </c>
      <c r="I53" s="43">
        <v>8.01</v>
      </c>
      <c r="J53" s="43">
        <v>73.89</v>
      </c>
      <c r="K53" s="44">
        <v>84</v>
      </c>
      <c r="L53" s="43"/>
    </row>
    <row r="54" spans="1:12" ht="15">
      <c r="A54" s="23"/>
      <c r="B54" s="15"/>
      <c r="C54" s="11"/>
      <c r="D54" s="7" t="s">
        <v>28</v>
      </c>
      <c r="E54" s="42" t="s">
        <v>65</v>
      </c>
      <c r="F54" s="43">
        <v>100</v>
      </c>
      <c r="G54" s="43">
        <v>13.69</v>
      </c>
      <c r="H54" s="43">
        <v>18.61</v>
      </c>
      <c r="I54" s="43">
        <v>2.95</v>
      </c>
      <c r="J54" s="43">
        <v>229.13</v>
      </c>
      <c r="K54" s="44">
        <v>312</v>
      </c>
      <c r="L54" s="43"/>
    </row>
    <row r="55" spans="1:12" ht="1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3.1</v>
      </c>
      <c r="H55" s="43">
        <v>5.0599999999999996</v>
      </c>
      <c r="I55" s="43">
        <v>20.010000000000002</v>
      </c>
      <c r="J55" s="43">
        <v>134.80000000000001</v>
      </c>
      <c r="K55" s="44">
        <v>335</v>
      </c>
      <c r="L55" s="43"/>
    </row>
    <row r="56" spans="1:12" ht="1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1</v>
      </c>
      <c r="H56" s="43">
        <v>0.06</v>
      </c>
      <c r="I56" s="43">
        <v>33.14</v>
      </c>
      <c r="J56" s="43">
        <v>136.12</v>
      </c>
      <c r="K56" s="44">
        <v>406</v>
      </c>
      <c r="L56" s="43"/>
    </row>
    <row r="57" spans="1:12" ht="15">
      <c r="A57" s="23"/>
      <c r="B57" s="15"/>
      <c r="C57" s="11"/>
      <c r="D57" s="7" t="s">
        <v>31</v>
      </c>
      <c r="E57" s="42" t="s">
        <v>48</v>
      </c>
      <c r="F57" s="43">
        <v>80</v>
      </c>
      <c r="G57" s="43">
        <v>5.3</v>
      </c>
      <c r="H57" s="43">
        <v>1</v>
      </c>
      <c r="I57" s="43">
        <v>40</v>
      </c>
      <c r="J57" s="43">
        <v>191.7</v>
      </c>
      <c r="K57" s="52">
        <v>1</v>
      </c>
      <c r="L57" s="43"/>
    </row>
    <row r="58" spans="1:12" ht="15">
      <c r="A58" s="23"/>
      <c r="B58" s="15"/>
      <c r="C58" s="11"/>
      <c r="D58" s="7" t="s">
        <v>32</v>
      </c>
      <c r="E58" s="42" t="s">
        <v>49</v>
      </c>
      <c r="F58" s="43">
        <v>120</v>
      </c>
      <c r="G58" s="43">
        <v>6.8</v>
      </c>
      <c r="H58" s="43">
        <v>0.4</v>
      </c>
      <c r="I58" s="43">
        <v>53.3</v>
      </c>
      <c r="J58" s="43">
        <v>243.7</v>
      </c>
      <c r="K58" s="44">
        <v>1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31.6</v>
      </c>
      <c r="H61" s="19">
        <f t="shared" ref="H61" si="23">SUM(H52:H60)</f>
        <v>29.199999999999996</v>
      </c>
      <c r="I61" s="19">
        <f t="shared" ref="I61" si="24">SUM(I52:I60)</f>
        <v>157.41</v>
      </c>
      <c r="J61" s="19">
        <f t="shared" ref="J61:L61" si="25">SUM(J52:J60)</f>
        <v>1009.3400000000001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1375</v>
      </c>
      <c r="G62" s="32">
        <f t="shared" ref="G62" si="26">G51+G61</f>
        <v>47.39</v>
      </c>
      <c r="H62" s="32">
        <f t="shared" ref="H62" si="27">H51+H61</f>
        <v>48.289999999999992</v>
      </c>
      <c r="I62" s="32">
        <f t="shared" ref="I62" si="28">I51+I61</f>
        <v>251.87</v>
      </c>
      <c r="J62" s="32">
        <f t="shared" ref="J62:L62" si="29">J51+J61</f>
        <v>1613.2400000000002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40">
        <v>7.85</v>
      </c>
      <c r="H63" s="40">
        <v>8.3699999999999992</v>
      </c>
      <c r="I63" s="40">
        <v>35.71</v>
      </c>
      <c r="J63" s="40">
        <v>243.71</v>
      </c>
      <c r="K63" s="41">
        <v>184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40</v>
      </c>
      <c r="F65" s="43" t="s">
        <v>41</v>
      </c>
      <c r="G65" s="43">
        <v>0.25</v>
      </c>
      <c r="H65" s="43">
        <v>0.01</v>
      </c>
      <c r="I65" s="43">
        <v>14.19</v>
      </c>
      <c r="J65" s="43">
        <v>58.24</v>
      </c>
      <c r="K65" s="44">
        <v>431</v>
      </c>
      <c r="L65" s="43"/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80</v>
      </c>
      <c r="G66" s="43">
        <v>5.7</v>
      </c>
      <c r="H66" s="43">
        <v>4.0999999999999996</v>
      </c>
      <c r="I66" s="43">
        <v>41.3</v>
      </c>
      <c r="J66" s="43">
        <v>224.8</v>
      </c>
      <c r="K66" s="51">
        <v>0.33333333333333331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69</v>
      </c>
      <c r="F68" s="43">
        <v>150</v>
      </c>
      <c r="G68" s="43">
        <v>3</v>
      </c>
      <c r="H68" s="43">
        <v>2.25</v>
      </c>
      <c r="I68" s="43">
        <v>4.5</v>
      </c>
      <c r="J68" s="43">
        <v>72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 t="shared" ref="G70" si="30">SUM(G63:G69)</f>
        <v>16.8</v>
      </c>
      <c r="H70" s="19">
        <f t="shared" ref="H70" si="31">SUM(H63:H69)</f>
        <v>14.729999999999999</v>
      </c>
      <c r="I70" s="19">
        <f t="shared" ref="I70" si="32">SUM(I63:I69)</f>
        <v>95.699999999999989</v>
      </c>
      <c r="J70" s="19">
        <f t="shared" ref="J70:L70" si="33">SUM(J63:J69)</f>
        <v>598.75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43</v>
      </c>
      <c r="F71" s="43">
        <v>100</v>
      </c>
      <c r="G71" s="43">
        <v>0.92</v>
      </c>
      <c r="H71" s="43">
        <v>0.15</v>
      </c>
      <c r="I71" s="43">
        <v>3.43</v>
      </c>
      <c r="J71" s="43">
        <v>19.989999999999998</v>
      </c>
      <c r="K71" s="44">
        <v>23</v>
      </c>
      <c r="L71" s="43"/>
    </row>
    <row r="72" spans="1:12" ht="15">
      <c r="A72" s="23"/>
      <c r="B72" s="15"/>
      <c r="C72" s="11"/>
      <c r="D72" s="7" t="s">
        <v>27</v>
      </c>
      <c r="E72" s="42" t="s">
        <v>70</v>
      </c>
      <c r="F72" s="43">
        <v>250</v>
      </c>
      <c r="G72" s="43">
        <v>9.82</v>
      </c>
      <c r="H72" s="43">
        <v>8.7799999999999994</v>
      </c>
      <c r="I72" s="43">
        <v>18.95</v>
      </c>
      <c r="J72" s="43">
        <v>187.92</v>
      </c>
      <c r="K72" s="44">
        <v>100</v>
      </c>
      <c r="L72" s="43"/>
    </row>
    <row r="73" spans="1:12" ht="15">
      <c r="A73" s="23"/>
      <c r="B73" s="15"/>
      <c r="C73" s="11"/>
      <c r="D73" s="7" t="s">
        <v>28</v>
      </c>
      <c r="E73" s="42" t="s">
        <v>71</v>
      </c>
      <c r="F73" s="43">
        <v>250</v>
      </c>
      <c r="G73" s="43">
        <v>4.3099999999999996</v>
      </c>
      <c r="H73" s="43">
        <v>8.39</v>
      </c>
      <c r="I73" s="43">
        <v>40.68</v>
      </c>
      <c r="J73" s="43">
        <v>250.03</v>
      </c>
      <c r="K73" s="44">
        <v>265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0.36</v>
      </c>
      <c r="H75" s="43">
        <v>0.1</v>
      </c>
      <c r="I75" s="43">
        <v>30.15</v>
      </c>
      <c r="J75" s="43">
        <v>140.80000000000001</v>
      </c>
      <c r="K75" s="44">
        <v>356</v>
      </c>
      <c r="L75" s="43"/>
    </row>
    <row r="76" spans="1:12" ht="15">
      <c r="A76" s="23"/>
      <c r="B76" s="15"/>
      <c r="C76" s="11"/>
      <c r="D76" s="7" t="s">
        <v>31</v>
      </c>
      <c r="E76" s="42" t="s">
        <v>48</v>
      </c>
      <c r="F76" s="43">
        <v>80</v>
      </c>
      <c r="G76" s="43">
        <v>5.3</v>
      </c>
      <c r="H76" s="43">
        <v>1</v>
      </c>
      <c r="I76" s="43">
        <v>40</v>
      </c>
      <c r="J76" s="43">
        <v>191.7</v>
      </c>
      <c r="K76" s="51">
        <v>1</v>
      </c>
      <c r="L76" s="43"/>
    </row>
    <row r="77" spans="1:12" ht="15">
      <c r="A77" s="23"/>
      <c r="B77" s="15"/>
      <c r="C77" s="11"/>
      <c r="D77" s="7" t="s">
        <v>32</v>
      </c>
      <c r="E77" s="42" t="s">
        <v>49</v>
      </c>
      <c r="F77" s="43">
        <v>120</v>
      </c>
      <c r="G77" s="43">
        <v>6.8</v>
      </c>
      <c r="H77" s="43">
        <v>0.4</v>
      </c>
      <c r="I77" s="43">
        <v>53.3</v>
      </c>
      <c r="J77" s="43">
        <v>243.7</v>
      </c>
      <c r="K77" s="44">
        <v>1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1000</v>
      </c>
      <c r="G80" s="19">
        <f t="shared" ref="G80" si="34">SUM(G71:G79)</f>
        <v>27.51</v>
      </c>
      <c r="H80" s="19">
        <f t="shared" ref="H80" si="35">SUM(H71:H79)</f>
        <v>18.82</v>
      </c>
      <c r="I80" s="19">
        <f t="shared" ref="I80" si="36">SUM(I71:I79)</f>
        <v>186.51</v>
      </c>
      <c r="J80" s="19">
        <f t="shared" ref="J80:L80" si="37">SUM(J71:J79)</f>
        <v>1034.1400000000001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1430</v>
      </c>
      <c r="G81" s="32">
        <f t="shared" ref="G81" si="38">G70+G80</f>
        <v>44.31</v>
      </c>
      <c r="H81" s="32">
        <f t="shared" ref="H81" si="39">H70+H80</f>
        <v>33.549999999999997</v>
      </c>
      <c r="I81" s="32">
        <f t="shared" ref="I81" si="40">I70+I80</f>
        <v>282.20999999999998</v>
      </c>
      <c r="J81" s="32">
        <f t="shared" ref="J81:L81" si="41">J70+J80</f>
        <v>1632.89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100</v>
      </c>
      <c r="G82" s="40">
        <v>17.5</v>
      </c>
      <c r="H82" s="40">
        <v>11.29</v>
      </c>
      <c r="I82" s="40">
        <v>15.29</v>
      </c>
      <c r="J82" s="40">
        <v>228.73</v>
      </c>
      <c r="K82" s="41">
        <v>224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51</v>
      </c>
      <c r="F84" s="43" t="s">
        <v>52</v>
      </c>
      <c r="G84" s="43">
        <v>0.19</v>
      </c>
      <c r="H84" s="43">
        <v>0</v>
      </c>
      <c r="I84" s="43">
        <v>14</v>
      </c>
      <c r="J84" s="43">
        <v>56.1</v>
      </c>
      <c r="K84" s="44">
        <v>430</v>
      </c>
      <c r="L84" s="43"/>
    </row>
    <row r="85" spans="1:12" ht="15">
      <c r="A85" s="23"/>
      <c r="B85" s="15"/>
      <c r="C85" s="11"/>
      <c r="D85" s="7" t="s">
        <v>23</v>
      </c>
      <c r="E85" s="42" t="s">
        <v>53</v>
      </c>
      <c r="F85" s="43">
        <v>35</v>
      </c>
      <c r="G85" s="43">
        <v>4.6399999999999997</v>
      </c>
      <c r="H85" s="43">
        <v>9</v>
      </c>
      <c r="I85" s="43">
        <v>7.75</v>
      </c>
      <c r="J85" s="43">
        <v>131.30000000000001</v>
      </c>
      <c r="K85" s="44">
        <v>3</v>
      </c>
      <c r="L85" s="43"/>
    </row>
    <row r="86" spans="1:12" ht="15">
      <c r="A86" s="23"/>
      <c r="B86" s="15"/>
      <c r="C86" s="11"/>
      <c r="D86" s="7" t="s">
        <v>24</v>
      </c>
      <c r="E86" s="42" t="s">
        <v>74</v>
      </c>
      <c r="F86" s="43">
        <v>150</v>
      </c>
      <c r="G86" s="43">
        <v>0.6</v>
      </c>
      <c r="H86" s="43">
        <v>0.6</v>
      </c>
      <c r="I86" s="43">
        <v>14.7</v>
      </c>
      <c r="J86" s="43">
        <v>70.3</v>
      </c>
      <c r="K86" s="44">
        <v>338</v>
      </c>
      <c r="L86" s="43"/>
    </row>
    <row r="87" spans="1:12" ht="15">
      <c r="A87" s="23"/>
      <c r="B87" s="15"/>
      <c r="C87" s="11"/>
      <c r="D87" s="6"/>
      <c r="E87" s="42" t="s">
        <v>55</v>
      </c>
      <c r="F87" s="43">
        <v>30</v>
      </c>
      <c r="G87" s="43">
        <v>2.25</v>
      </c>
      <c r="H87" s="43">
        <v>2.94</v>
      </c>
      <c r="I87" s="43">
        <v>22.32</v>
      </c>
      <c r="J87" s="43">
        <v>125.1</v>
      </c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315</v>
      </c>
      <c r="G89" s="19">
        <f t="shared" ref="G89" si="42">SUM(G82:G88)</f>
        <v>25.180000000000003</v>
      </c>
      <c r="H89" s="19">
        <f t="shared" ref="H89" si="43">SUM(H82:H88)</f>
        <v>23.830000000000002</v>
      </c>
      <c r="I89" s="19">
        <f t="shared" ref="I89" si="44">SUM(I82:I88)</f>
        <v>74.06</v>
      </c>
      <c r="J89" s="19">
        <f t="shared" ref="J89:L89" si="45">SUM(J82:J88)</f>
        <v>611.53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86</v>
      </c>
      <c r="F90" s="43">
        <v>100</v>
      </c>
      <c r="G90" s="43">
        <v>1.1599999999999999</v>
      </c>
      <c r="H90" s="43">
        <v>4.8600000000000003</v>
      </c>
      <c r="I90" s="43">
        <v>9.91</v>
      </c>
      <c r="J90" s="43">
        <v>86.64</v>
      </c>
      <c r="K90" s="44">
        <v>41</v>
      </c>
      <c r="L90" s="43"/>
    </row>
    <row r="91" spans="1:12" ht="15">
      <c r="A91" s="23"/>
      <c r="B91" s="15"/>
      <c r="C91" s="11"/>
      <c r="D91" s="7" t="s">
        <v>27</v>
      </c>
      <c r="E91" s="42" t="s">
        <v>75</v>
      </c>
      <c r="F91" s="43">
        <v>250</v>
      </c>
      <c r="G91" s="43">
        <v>12.72</v>
      </c>
      <c r="H91" s="43">
        <v>10.44</v>
      </c>
      <c r="I91" s="43">
        <v>17.86</v>
      </c>
      <c r="J91" s="43">
        <v>208.83</v>
      </c>
      <c r="K91" s="44">
        <v>99</v>
      </c>
      <c r="L91" s="43"/>
    </row>
    <row r="92" spans="1:12" ht="15">
      <c r="A92" s="23"/>
      <c r="B92" s="15"/>
      <c r="C92" s="11"/>
      <c r="D92" s="7" t="s">
        <v>28</v>
      </c>
      <c r="E92" s="42" t="s">
        <v>76</v>
      </c>
      <c r="F92" s="43">
        <v>80</v>
      </c>
      <c r="G92" s="43">
        <v>6.68</v>
      </c>
      <c r="H92" s="43">
        <v>2.4</v>
      </c>
      <c r="I92" s="43">
        <v>6.51</v>
      </c>
      <c r="J92" s="43">
        <v>74</v>
      </c>
      <c r="K92" s="44">
        <v>240</v>
      </c>
      <c r="L92" s="43"/>
    </row>
    <row r="93" spans="1:12" ht="15">
      <c r="A93" s="23"/>
      <c r="B93" s="15"/>
      <c r="C93" s="11"/>
      <c r="D93" s="7" t="s">
        <v>29</v>
      </c>
      <c r="E93" s="42" t="s">
        <v>77</v>
      </c>
      <c r="F93" s="43">
        <v>150</v>
      </c>
      <c r="G93" s="43">
        <v>5.36</v>
      </c>
      <c r="H93" s="43">
        <v>4.5</v>
      </c>
      <c r="I93" s="43">
        <v>32.76</v>
      </c>
      <c r="J93" s="43">
        <v>188.8</v>
      </c>
      <c r="K93" s="44">
        <v>331</v>
      </c>
      <c r="L93" s="43"/>
    </row>
    <row r="94" spans="1:12" ht="1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0</v>
      </c>
      <c r="H94" s="43">
        <v>0</v>
      </c>
      <c r="I94" s="43">
        <v>21.79</v>
      </c>
      <c r="J94" s="43">
        <v>86.18</v>
      </c>
      <c r="K94" s="44">
        <v>402</v>
      </c>
      <c r="L94" s="43"/>
    </row>
    <row r="95" spans="1:12" ht="15">
      <c r="A95" s="23"/>
      <c r="B95" s="15"/>
      <c r="C95" s="11"/>
      <c r="D95" s="7" t="s">
        <v>31</v>
      </c>
      <c r="E95" s="42" t="s">
        <v>48</v>
      </c>
      <c r="F95" s="43">
        <v>80</v>
      </c>
      <c r="G95" s="43">
        <v>5.3</v>
      </c>
      <c r="H95" s="43">
        <v>1</v>
      </c>
      <c r="I95" s="43">
        <v>40</v>
      </c>
      <c r="J95" s="43">
        <v>191.7</v>
      </c>
      <c r="K95" s="60">
        <v>1.1000000000000001</v>
      </c>
      <c r="L95" s="43"/>
    </row>
    <row r="96" spans="1:12" ht="15">
      <c r="A96" s="23"/>
      <c r="B96" s="15"/>
      <c r="C96" s="11"/>
      <c r="D96" s="7" t="s">
        <v>32</v>
      </c>
      <c r="E96" s="42" t="s">
        <v>49</v>
      </c>
      <c r="F96" s="43">
        <v>120</v>
      </c>
      <c r="G96" s="43">
        <v>6.8</v>
      </c>
      <c r="H96" s="43">
        <v>0.4</v>
      </c>
      <c r="I96" s="43">
        <v>53.3</v>
      </c>
      <c r="J96" s="43">
        <v>243.7</v>
      </c>
      <c r="K96" s="44">
        <v>1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980</v>
      </c>
      <c r="G99" s="19">
        <f t="shared" ref="G99" si="46">SUM(G90:G98)</f>
        <v>38.020000000000003</v>
      </c>
      <c r="H99" s="19">
        <f t="shared" ref="H99" si="47">SUM(H90:H98)</f>
        <v>23.599999999999998</v>
      </c>
      <c r="I99" s="19">
        <f t="shared" ref="I99" si="48">SUM(I90:I98)</f>
        <v>182.13</v>
      </c>
      <c r="J99" s="19">
        <f t="shared" ref="J99:L99" si="49">SUM(J90:J98)</f>
        <v>1079.8500000000001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1295</v>
      </c>
      <c r="G100" s="32">
        <f t="shared" ref="G100" si="50">G89+G99</f>
        <v>63.2</v>
      </c>
      <c r="H100" s="32">
        <f t="shared" ref="H100" si="51">H89+H99</f>
        <v>47.43</v>
      </c>
      <c r="I100" s="32">
        <f t="shared" ref="I100" si="52">I89+I99</f>
        <v>256.19</v>
      </c>
      <c r="J100" s="32">
        <f t="shared" ref="J100:L100" si="53">J89+J99</f>
        <v>1691.38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155</v>
      </c>
      <c r="G101" s="40">
        <v>4.9000000000000004</v>
      </c>
      <c r="H101" s="40">
        <v>7.6</v>
      </c>
      <c r="I101" s="40">
        <v>19.07</v>
      </c>
      <c r="J101" s="40">
        <v>159.94999999999999</v>
      </c>
      <c r="K101" s="41">
        <v>189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 t="s">
        <v>41</v>
      </c>
      <c r="G103" s="43">
        <v>0.25</v>
      </c>
      <c r="H103" s="43">
        <v>0.01</v>
      </c>
      <c r="I103" s="43">
        <v>14.19</v>
      </c>
      <c r="J103" s="43">
        <v>58.24</v>
      </c>
      <c r="K103" s="44">
        <v>431</v>
      </c>
      <c r="L103" s="43"/>
    </row>
    <row r="104" spans="1:12" ht="15">
      <c r="A104" s="23"/>
      <c r="B104" s="15"/>
      <c r="C104" s="11"/>
      <c r="D104" s="7" t="s">
        <v>23</v>
      </c>
      <c r="E104" s="42" t="s">
        <v>62</v>
      </c>
      <c r="F104" s="43">
        <v>40</v>
      </c>
      <c r="G104" s="43">
        <v>1.28</v>
      </c>
      <c r="H104" s="43">
        <v>4.59</v>
      </c>
      <c r="I104" s="43">
        <v>22.33</v>
      </c>
      <c r="J104" s="43">
        <v>133.5</v>
      </c>
      <c r="K104" s="44">
        <v>2</v>
      </c>
      <c r="L104" s="43"/>
    </row>
    <row r="105" spans="1:12" ht="15">
      <c r="A105" s="23"/>
      <c r="B105" s="15"/>
      <c r="C105" s="11"/>
      <c r="D105" s="7" t="s">
        <v>24</v>
      </c>
      <c r="E105" s="42" t="s">
        <v>74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70.3</v>
      </c>
      <c r="K105" s="44">
        <v>338</v>
      </c>
      <c r="L105" s="43"/>
    </row>
    <row r="106" spans="1:12" ht="15">
      <c r="A106" s="23"/>
      <c r="B106" s="15"/>
      <c r="C106" s="11"/>
      <c r="D106" s="6"/>
      <c r="E106" s="42" t="s">
        <v>63</v>
      </c>
      <c r="F106" s="43">
        <v>30</v>
      </c>
      <c r="G106" s="43">
        <v>1.77</v>
      </c>
      <c r="H106" s="43">
        <v>1.41</v>
      </c>
      <c r="I106" s="43">
        <v>22.5</v>
      </c>
      <c r="J106" s="43">
        <v>109.8</v>
      </c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375</v>
      </c>
      <c r="G108" s="19">
        <f t="shared" ref="G108:J108" si="54">SUM(G101:G107)</f>
        <v>8.8000000000000007</v>
      </c>
      <c r="H108" s="19">
        <f t="shared" si="54"/>
        <v>14.209999999999999</v>
      </c>
      <c r="I108" s="19">
        <f t="shared" si="54"/>
        <v>92.789999999999992</v>
      </c>
      <c r="J108" s="19">
        <f t="shared" si="54"/>
        <v>531.79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79</v>
      </c>
      <c r="F110" s="43">
        <v>250</v>
      </c>
      <c r="G110" s="43">
        <v>2.11</v>
      </c>
      <c r="H110" s="43">
        <v>4.13</v>
      </c>
      <c r="I110" s="43">
        <v>14.58</v>
      </c>
      <c r="J110" s="43">
        <v>101.53</v>
      </c>
      <c r="K110" s="44">
        <v>43</v>
      </c>
      <c r="L110" s="43"/>
    </row>
    <row r="111" spans="1:12" ht="15">
      <c r="A111" s="23"/>
      <c r="B111" s="15"/>
      <c r="C111" s="11"/>
      <c r="D111" s="7" t="s">
        <v>28</v>
      </c>
      <c r="E111" s="42" t="s">
        <v>80</v>
      </c>
      <c r="F111" s="43">
        <v>250</v>
      </c>
      <c r="G111" s="43">
        <v>26.18</v>
      </c>
      <c r="H111" s="43">
        <v>26.6</v>
      </c>
      <c r="I111" s="43">
        <v>21.59</v>
      </c>
      <c r="J111" s="43">
        <v>413.9</v>
      </c>
      <c r="K111" s="44">
        <v>258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1</v>
      </c>
      <c r="H113" s="43">
        <v>0</v>
      </c>
      <c r="I113" s="43">
        <v>20.2</v>
      </c>
      <c r="J113" s="43">
        <v>84.8</v>
      </c>
      <c r="K113" s="44">
        <v>389</v>
      </c>
      <c r="L113" s="43"/>
    </row>
    <row r="114" spans="1:12" ht="15">
      <c r="A114" s="23"/>
      <c r="B114" s="15"/>
      <c r="C114" s="11"/>
      <c r="D114" s="7" t="s">
        <v>31</v>
      </c>
      <c r="E114" s="42" t="s">
        <v>48</v>
      </c>
      <c r="F114" s="43">
        <v>80</v>
      </c>
      <c r="G114" s="43">
        <v>5.3</v>
      </c>
      <c r="H114" s="43">
        <v>1</v>
      </c>
      <c r="I114" s="43">
        <v>40</v>
      </c>
      <c r="J114" s="43">
        <v>191.7</v>
      </c>
      <c r="K114" s="60">
        <v>1.1000000000000001</v>
      </c>
      <c r="L114" s="43"/>
    </row>
    <row r="115" spans="1:12" ht="15">
      <c r="A115" s="23"/>
      <c r="B115" s="15"/>
      <c r="C115" s="11"/>
      <c r="D115" s="7" t="s">
        <v>32</v>
      </c>
      <c r="E115" s="42" t="s">
        <v>49</v>
      </c>
      <c r="F115" s="43">
        <v>120</v>
      </c>
      <c r="G115" s="43">
        <v>6.8</v>
      </c>
      <c r="H115" s="43">
        <v>0.4</v>
      </c>
      <c r="I115" s="43">
        <v>53.3</v>
      </c>
      <c r="J115" s="43">
        <v>243.7</v>
      </c>
      <c r="K115" s="44">
        <v>1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41.389999999999993</v>
      </c>
      <c r="H118" s="19">
        <f t="shared" si="56"/>
        <v>32.130000000000003</v>
      </c>
      <c r="I118" s="19">
        <f t="shared" si="56"/>
        <v>149.67000000000002</v>
      </c>
      <c r="J118" s="19">
        <f t="shared" si="56"/>
        <v>1035.6299999999999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1275</v>
      </c>
      <c r="G119" s="32">
        <f t="shared" ref="G119" si="58">G108+G118</f>
        <v>50.19</v>
      </c>
      <c r="H119" s="32">
        <f t="shared" ref="H119" si="59">H108+H118</f>
        <v>46.34</v>
      </c>
      <c r="I119" s="32">
        <f t="shared" ref="I119" si="60">I108+I118</f>
        <v>242.46</v>
      </c>
      <c r="J119" s="32">
        <f t="shared" ref="J119:L119" si="61">J108+J118</f>
        <v>1567.4199999999998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205</v>
      </c>
      <c r="G120" s="40">
        <v>6.88</v>
      </c>
      <c r="H120" s="40">
        <v>8.6</v>
      </c>
      <c r="I120" s="40">
        <v>32.020000000000003</v>
      </c>
      <c r="J120" s="40">
        <v>227.42</v>
      </c>
      <c r="K120" s="41">
        <v>184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51</v>
      </c>
      <c r="F122" s="43" t="s">
        <v>52</v>
      </c>
      <c r="G122" s="43">
        <v>0.19</v>
      </c>
      <c r="H122" s="43">
        <v>0</v>
      </c>
      <c r="I122" s="43">
        <v>14</v>
      </c>
      <c r="J122" s="43">
        <v>56.1</v>
      </c>
      <c r="K122" s="44">
        <v>430</v>
      </c>
      <c r="L122" s="43"/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80</v>
      </c>
      <c r="G123" s="43">
        <v>5.7</v>
      </c>
      <c r="H123" s="43">
        <v>4.0999999999999996</v>
      </c>
      <c r="I123" s="43">
        <v>41.3</v>
      </c>
      <c r="J123" s="43">
        <v>224.8</v>
      </c>
      <c r="K123" s="51">
        <v>0.33333333333333331</v>
      </c>
      <c r="L123" s="43"/>
    </row>
    <row r="124" spans="1:12" ht="15">
      <c r="A124" s="14"/>
      <c r="B124" s="15"/>
      <c r="C124" s="11"/>
      <c r="D124" s="7" t="s">
        <v>24</v>
      </c>
      <c r="E124" s="42" t="s">
        <v>74</v>
      </c>
      <c r="F124" s="43">
        <v>150</v>
      </c>
      <c r="G124" s="43">
        <v>0.6</v>
      </c>
      <c r="H124" s="43">
        <v>0.6</v>
      </c>
      <c r="I124" s="43">
        <v>14.7</v>
      </c>
      <c r="J124" s="43">
        <v>70.3</v>
      </c>
      <c r="K124" s="44">
        <v>338</v>
      </c>
      <c r="L124" s="43"/>
    </row>
    <row r="125" spans="1:12" ht="15">
      <c r="A125" s="14"/>
      <c r="B125" s="15"/>
      <c r="C125" s="11"/>
      <c r="D125" s="6"/>
      <c r="E125" s="42" t="s">
        <v>82</v>
      </c>
      <c r="F125" s="43">
        <v>50</v>
      </c>
      <c r="G125" s="43">
        <v>1.4</v>
      </c>
      <c r="H125" s="43">
        <v>1.65</v>
      </c>
      <c r="I125" s="43">
        <v>38.65</v>
      </c>
      <c r="J125" s="43">
        <v>177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485</v>
      </c>
      <c r="G127" s="19">
        <f t="shared" ref="G127:J127" si="62">SUM(G120:G126)</f>
        <v>14.77</v>
      </c>
      <c r="H127" s="19">
        <f t="shared" si="62"/>
        <v>14.95</v>
      </c>
      <c r="I127" s="19">
        <f t="shared" si="62"/>
        <v>140.66999999999999</v>
      </c>
      <c r="J127" s="19">
        <f t="shared" si="62"/>
        <v>755.62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43</v>
      </c>
      <c r="F128" s="43">
        <v>100</v>
      </c>
      <c r="G128" s="43">
        <v>0.92</v>
      </c>
      <c r="H128" s="43">
        <v>0.15</v>
      </c>
      <c r="I128" s="43">
        <v>3.43</v>
      </c>
      <c r="J128" s="43">
        <v>19.989999999999998</v>
      </c>
      <c r="K128" s="44">
        <v>23</v>
      </c>
      <c r="L128" s="43"/>
    </row>
    <row r="129" spans="1:12" ht="15">
      <c r="A129" s="14"/>
      <c r="B129" s="15"/>
      <c r="C129" s="11"/>
      <c r="D129" s="7" t="s">
        <v>27</v>
      </c>
      <c r="E129" s="42" t="s">
        <v>83</v>
      </c>
      <c r="F129" s="43">
        <v>250</v>
      </c>
      <c r="G129" s="43">
        <v>2.23</v>
      </c>
      <c r="H129" s="43">
        <v>2.74</v>
      </c>
      <c r="I129" s="43">
        <v>16.440000000000001</v>
      </c>
      <c r="J129" s="43">
        <v>97.44</v>
      </c>
      <c r="K129" s="44">
        <v>97</v>
      </c>
      <c r="L129" s="43"/>
    </row>
    <row r="130" spans="1:12" ht="15">
      <c r="A130" s="14"/>
      <c r="B130" s="15"/>
      <c r="C130" s="11"/>
      <c r="D130" s="7" t="s">
        <v>28</v>
      </c>
      <c r="E130" s="42" t="s">
        <v>84</v>
      </c>
      <c r="F130" s="43">
        <v>100</v>
      </c>
      <c r="G130" s="43">
        <v>0.56999999999999995</v>
      </c>
      <c r="H130" s="43">
        <v>0.06</v>
      </c>
      <c r="I130" s="43">
        <v>3.22</v>
      </c>
      <c r="J130" s="43">
        <v>15.64</v>
      </c>
      <c r="K130" s="44">
        <v>259</v>
      </c>
      <c r="L130" s="43"/>
    </row>
    <row r="131" spans="1:12" ht="15">
      <c r="A131" s="14"/>
      <c r="B131" s="15"/>
      <c r="C131" s="11"/>
      <c r="D131" s="7" t="s">
        <v>29</v>
      </c>
      <c r="E131" s="42" t="s">
        <v>46</v>
      </c>
      <c r="F131" s="43">
        <v>200</v>
      </c>
      <c r="G131" s="43">
        <v>11.09</v>
      </c>
      <c r="H131" s="43">
        <v>8.83</v>
      </c>
      <c r="I131" s="43">
        <v>48.02</v>
      </c>
      <c r="J131" s="43">
        <v>307.64999999999998</v>
      </c>
      <c r="K131" s="44">
        <v>181</v>
      </c>
      <c r="L131" s="43"/>
    </row>
    <row r="132" spans="1:12" ht="15">
      <c r="A132" s="14"/>
      <c r="B132" s="15"/>
      <c r="C132" s="11"/>
      <c r="D132" s="7" t="s">
        <v>30</v>
      </c>
      <c r="E132" s="42" t="s">
        <v>72</v>
      </c>
      <c r="F132" s="43">
        <v>200</v>
      </c>
      <c r="G132" s="43">
        <v>0.39</v>
      </c>
      <c r="H132" s="43">
        <v>0.1</v>
      </c>
      <c r="I132" s="43">
        <v>30.15</v>
      </c>
      <c r="J132" s="43">
        <v>140.80000000000001</v>
      </c>
      <c r="K132" s="44">
        <v>356</v>
      </c>
      <c r="L132" s="43"/>
    </row>
    <row r="133" spans="1:12" ht="15">
      <c r="A133" s="14"/>
      <c r="B133" s="15"/>
      <c r="C133" s="11"/>
      <c r="D133" s="7" t="s">
        <v>31</v>
      </c>
      <c r="E133" s="42" t="s">
        <v>48</v>
      </c>
      <c r="F133" s="43">
        <v>80</v>
      </c>
      <c r="G133" s="43">
        <v>5.3</v>
      </c>
      <c r="H133" s="43">
        <v>1</v>
      </c>
      <c r="I133" s="43">
        <v>40</v>
      </c>
      <c r="J133" s="43">
        <v>191.7</v>
      </c>
      <c r="K133" s="60">
        <v>1.1000000000000001</v>
      </c>
      <c r="L133" s="43"/>
    </row>
    <row r="134" spans="1:12" ht="15">
      <c r="A134" s="14"/>
      <c r="B134" s="15"/>
      <c r="C134" s="11"/>
      <c r="D134" s="7" t="s">
        <v>32</v>
      </c>
      <c r="E134" s="42" t="s">
        <v>49</v>
      </c>
      <c r="F134" s="43">
        <v>120</v>
      </c>
      <c r="G134" s="43">
        <v>6.8</v>
      </c>
      <c r="H134" s="43">
        <v>0.4</v>
      </c>
      <c r="I134" s="43">
        <v>53.3</v>
      </c>
      <c r="J134" s="43">
        <v>243.7</v>
      </c>
      <c r="K134" s="44">
        <v>1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1050</v>
      </c>
      <c r="G137" s="19">
        <f t="shared" ref="G137:J137" si="64">SUM(G128:G136)</f>
        <v>27.3</v>
      </c>
      <c r="H137" s="19">
        <f t="shared" si="64"/>
        <v>13.280000000000001</v>
      </c>
      <c r="I137" s="19">
        <f t="shared" si="64"/>
        <v>194.56</v>
      </c>
      <c r="J137" s="19">
        <f t="shared" si="64"/>
        <v>1016.9200000000001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1535</v>
      </c>
      <c r="G138" s="32">
        <f t="shared" ref="G138" si="66">G127+G137</f>
        <v>42.07</v>
      </c>
      <c r="H138" s="32">
        <f t="shared" ref="H138" si="67">H127+H137</f>
        <v>28.23</v>
      </c>
      <c r="I138" s="32">
        <f t="shared" ref="I138" si="68">I127+I137</f>
        <v>335.23</v>
      </c>
      <c r="J138" s="32">
        <f t="shared" ref="J138:L138" si="69">J127+J137</f>
        <v>1772.54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155</v>
      </c>
      <c r="G139" s="40">
        <v>5.4</v>
      </c>
      <c r="H139" s="40">
        <v>6.92</v>
      </c>
      <c r="I139" s="40">
        <v>25.23</v>
      </c>
      <c r="J139" s="40">
        <v>180.51</v>
      </c>
      <c r="K139" s="41">
        <v>189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40</v>
      </c>
      <c r="F141" s="43" t="s">
        <v>41</v>
      </c>
      <c r="G141" s="43">
        <v>0.25</v>
      </c>
      <c r="H141" s="43">
        <v>0.01</v>
      </c>
      <c r="I141" s="43">
        <v>14.19</v>
      </c>
      <c r="J141" s="43">
        <v>58.24</v>
      </c>
      <c r="K141" s="44">
        <v>431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53</v>
      </c>
      <c r="F142" s="43">
        <v>35</v>
      </c>
      <c r="G142" s="43">
        <v>4.6399999999999997</v>
      </c>
      <c r="H142" s="43">
        <v>9</v>
      </c>
      <c r="I142" s="43">
        <v>7.75</v>
      </c>
      <c r="J142" s="43">
        <v>131.30000000000001</v>
      </c>
      <c r="K142" s="44">
        <v>3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69</v>
      </c>
      <c r="F144" s="43">
        <v>150</v>
      </c>
      <c r="G144" s="43">
        <v>3</v>
      </c>
      <c r="H144" s="43">
        <v>2.25</v>
      </c>
      <c r="I144" s="43">
        <v>4.5</v>
      </c>
      <c r="J144" s="43">
        <v>72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340</v>
      </c>
      <c r="G146" s="19">
        <f t="shared" ref="G146:J146" si="70">SUM(G139:G145)</f>
        <v>13.29</v>
      </c>
      <c r="H146" s="19">
        <f t="shared" si="70"/>
        <v>18.18</v>
      </c>
      <c r="I146" s="19">
        <f t="shared" si="70"/>
        <v>51.67</v>
      </c>
      <c r="J146" s="19">
        <f t="shared" si="70"/>
        <v>442.05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86</v>
      </c>
      <c r="F147" s="43">
        <v>100</v>
      </c>
      <c r="G147" s="43">
        <v>1.1599999999999999</v>
      </c>
      <c r="H147" s="43">
        <v>4.8600000000000003</v>
      </c>
      <c r="I147" s="43">
        <v>9.91</v>
      </c>
      <c r="J147" s="43">
        <v>86.64</v>
      </c>
      <c r="K147" s="44">
        <v>41</v>
      </c>
      <c r="L147" s="43"/>
    </row>
    <row r="148" spans="1:12" ht="15">
      <c r="A148" s="23"/>
      <c r="B148" s="15"/>
      <c r="C148" s="11"/>
      <c r="D148" s="7" t="s">
        <v>27</v>
      </c>
      <c r="E148" s="42" t="s">
        <v>87</v>
      </c>
      <c r="F148" s="43">
        <v>250</v>
      </c>
      <c r="G148" s="43">
        <v>8.98</v>
      </c>
      <c r="H148" s="43">
        <v>10.96</v>
      </c>
      <c r="I148" s="43">
        <v>13.1</v>
      </c>
      <c r="J148" s="43">
        <v>180.64</v>
      </c>
      <c r="K148" s="44">
        <v>94</v>
      </c>
      <c r="L148" s="43"/>
    </row>
    <row r="149" spans="1:12" ht="15">
      <c r="A149" s="23"/>
      <c r="B149" s="15"/>
      <c r="C149" s="11"/>
      <c r="D149" s="7" t="s">
        <v>28</v>
      </c>
      <c r="E149" s="42" t="s">
        <v>88</v>
      </c>
      <c r="F149" s="43">
        <v>100</v>
      </c>
      <c r="G149" s="43">
        <v>23.48</v>
      </c>
      <c r="H149" s="43">
        <v>12.46</v>
      </c>
      <c r="I149" s="43">
        <v>5.74</v>
      </c>
      <c r="J149" s="43">
        <v>220.13</v>
      </c>
      <c r="K149" s="44">
        <v>439</v>
      </c>
      <c r="L149" s="43"/>
    </row>
    <row r="150" spans="1:12" ht="15">
      <c r="A150" s="23"/>
      <c r="B150" s="15"/>
      <c r="C150" s="11"/>
      <c r="D150" s="7" t="s">
        <v>29</v>
      </c>
      <c r="E150" s="42" t="s">
        <v>89</v>
      </c>
      <c r="F150" s="43">
        <v>150</v>
      </c>
      <c r="G150" s="43">
        <v>3.1</v>
      </c>
      <c r="H150" s="43">
        <v>5.0599999999999996</v>
      </c>
      <c r="I150" s="43">
        <v>20.010000000000002</v>
      </c>
      <c r="J150" s="43">
        <v>134.80000000000001</v>
      </c>
      <c r="K150" s="44">
        <v>335</v>
      </c>
      <c r="L150" s="43"/>
    </row>
    <row r="151" spans="1:12" ht="15">
      <c r="A151" s="23"/>
      <c r="B151" s="15"/>
      <c r="C151" s="11"/>
      <c r="D151" s="7" t="s">
        <v>30</v>
      </c>
      <c r="E151" s="42" t="s">
        <v>59</v>
      </c>
      <c r="F151" s="43">
        <v>200</v>
      </c>
      <c r="G151" s="43">
        <v>0</v>
      </c>
      <c r="H151" s="43">
        <v>0</v>
      </c>
      <c r="I151" s="43">
        <v>21.79</v>
      </c>
      <c r="J151" s="43">
        <v>86.18</v>
      </c>
      <c r="K151" s="44">
        <v>402</v>
      </c>
      <c r="L151" s="43"/>
    </row>
    <row r="152" spans="1:12" ht="15">
      <c r="A152" s="23"/>
      <c r="B152" s="15"/>
      <c r="C152" s="11"/>
      <c r="D152" s="7" t="s">
        <v>31</v>
      </c>
      <c r="E152" s="42" t="s">
        <v>48</v>
      </c>
      <c r="F152" s="43">
        <v>80</v>
      </c>
      <c r="G152" s="43">
        <v>5.3</v>
      </c>
      <c r="H152" s="43">
        <v>1</v>
      </c>
      <c r="I152" s="43">
        <v>40</v>
      </c>
      <c r="J152" s="43">
        <v>191.7</v>
      </c>
      <c r="K152" s="60">
        <v>1.1000000000000001</v>
      </c>
      <c r="L152" s="43"/>
    </row>
    <row r="153" spans="1:12" ht="15">
      <c r="A153" s="23"/>
      <c r="B153" s="15"/>
      <c r="C153" s="11"/>
      <c r="D153" s="7" t="s">
        <v>32</v>
      </c>
      <c r="E153" s="42" t="s">
        <v>49</v>
      </c>
      <c r="F153" s="43">
        <v>120</v>
      </c>
      <c r="G153" s="43">
        <v>6.8</v>
      </c>
      <c r="H153" s="43">
        <v>0.4</v>
      </c>
      <c r="I153" s="43">
        <v>53.3</v>
      </c>
      <c r="J153" s="43">
        <v>243.7</v>
      </c>
      <c r="K153" s="44">
        <v>1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1000</v>
      </c>
      <c r="G156" s="19">
        <f t="shared" ref="G156:J156" si="72">SUM(G147:G155)</f>
        <v>48.82</v>
      </c>
      <c r="H156" s="19">
        <f t="shared" si="72"/>
        <v>34.74</v>
      </c>
      <c r="I156" s="19">
        <f t="shared" si="72"/>
        <v>163.85000000000002</v>
      </c>
      <c r="J156" s="19">
        <f t="shared" si="72"/>
        <v>1143.7900000000002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1340</v>
      </c>
      <c r="G157" s="32">
        <f t="shared" ref="G157" si="74">G146+G156</f>
        <v>62.11</v>
      </c>
      <c r="H157" s="32">
        <f t="shared" ref="H157" si="75">H146+H156</f>
        <v>52.92</v>
      </c>
      <c r="I157" s="32">
        <f t="shared" ref="I157" si="76">I146+I156</f>
        <v>215.52000000000004</v>
      </c>
      <c r="J157" s="32">
        <f t="shared" ref="J157:L157" si="77">J146+J156</f>
        <v>1585.8400000000001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250</v>
      </c>
      <c r="G158" s="40">
        <v>6.86</v>
      </c>
      <c r="H158" s="40">
        <v>10.4</v>
      </c>
      <c r="I158" s="40">
        <v>43.18</v>
      </c>
      <c r="J158" s="40">
        <v>287.22000000000003</v>
      </c>
      <c r="K158" s="41">
        <v>184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4.08</v>
      </c>
      <c r="H160" s="43">
        <v>3.54</v>
      </c>
      <c r="I160" s="43">
        <v>17.579999999999998</v>
      </c>
      <c r="J160" s="43">
        <v>118.6</v>
      </c>
      <c r="K160" s="44">
        <v>382</v>
      </c>
      <c r="L160" s="43"/>
    </row>
    <row r="161" spans="1:12" ht="15">
      <c r="A161" s="23"/>
      <c r="B161" s="15"/>
      <c r="C161" s="11"/>
      <c r="D161" s="7" t="s">
        <v>23</v>
      </c>
      <c r="E161" s="42" t="s">
        <v>62</v>
      </c>
      <c r="F161" s="43">
        <v>40</v>
      </c>
      <c r="G161" s="43">
        <v>1.28</v>
      </c>
      <c r="H161" s="43">
        <v>4.59</v>
      </c>
      <c r="I161" s="43">
        <v>22.33</v>
      </c>
      <c r="J161" s="43">
        <v>133.5</v>
      </c>
      <c r="K161" s="44">
        <v>2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55</v>
      </c>
      <c r="F163" s="43">
        <v>30</v>
      </c>
      <c r="G163" s="43">
        <v>2.25</v>
      </c>
      <c r="H163" s="43">
        <v>2.94</v>
      </c>
      <c r="I163" s="43">
        <v>22.32</v>
      </c>
      <c r="J163" s="43">
        <v>125.1</v>
      </c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14.47</v>
      </c>
      <c r="H165" s="19">
        <f t="shared" si="78"/>
        <v>21.470000000000002</v>
      </c>
      <c r="I165" s="19">
        <f t="shared" si="78"/>
        <v>105.41</v>
      </c>
      <c r="J165" s="19">
        <f t="shared" si="78"/>
        <v>664.42000000000007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43</v>
      </c>
      <c r="F166" s="43">
        <v>100</v>
      </c>
      <c r="G166" s="43">
        <v>0.92</v>
      </c>
      <c r="H166" s="43">
        <v>0.15</v>
      </c>
      <c r="I166" s="43">
        <v>3.43</v>
      </c>
      <c r="J166" s="43">
        <v>19.989999999999998</v>
      </c>
      <c r="K166" s="44">
        <v>23</v>
      </c>
      <c r="L166" s="43"/>
    </row>
    <row r="167" spans="1:12" ht="15">
      <c r="A167" s="23"/>
      <c r="B167" s="15"/>
      <c r="C167" s="11"/>
      <c r="D167" s="7" t="s">
        <v>27</v>
      </c>
      <c r="E167" s="42" t="s">
        <v>91</v>
      </c>
      <c r="F167" s="43">
        <v>250</v>
      </c>
      <c r="G167" s="43">
        <v>8.8800000000000008</v>
      </c>
      <c r="H167" s="43">
        <v>10.16</v>
      </c>
      <c r="I167" s="43">
        <v>10.17</v>
      </c>
      <c r="J167" s="43">
        <v>161.55000000000001</v>
      </c>
      <c r="K167" s="44">
        <v>95</v>
      </c>
      <c r="L167" s="43"/>
    </row>
    <row r="168" spans="1:12" ht="15">
      <c r="A168" s="23"/>
      <c r="B168" s="15"/>
      <c r="C168" s="11"/>
      <c r="D168" s="7" t="s">
        <v>28</v>
      </c>
      <c r="E168" s="42" t="s">
        <v>92</v>
      </c>
      <c r="F168" s="43">
        <v>50</v>
      </c>
      <c r="G168" s="43">
        <v>7.82</v>
      </c>
      <c r="H168" s="43">
        <v>8.6199999999999992</v>
      </c>
      <c r="I168" s="43">
        <v>7.01</v>
      </c>
      <c r="J168" s="43">
        <v>131.53</v>
      </c>
      <c r="K168" s="44">
        <v>272</v>
      </c>
      <c r="L168" s="43"/>
    </row>
    <row r="169" spans="1:12" ht="15">
      <c r="A169" s="23"/>
      <c r="B169" s="15"/>
      <c r="C169" s="11"/>
      <c r="D169" s="7" t="s">
        <v>29</v>
      </c>
      <c r="E169" s="42" t="s">
        <v>77</v>
      </c>
      <c r="F169" s="43">
        <v>150</v>
      </c>
      <c r="G169" s="43">
        <v>5.36</v>
      </c>
      <c r="H169" s="43">
        <v>4.5</v>
      </c>
      <c r="I169" s="43">
        <v>32.76</v>
      </c>
      <c r="J169" s="43">
        <v>188.8</v>
      </c>
      <c r="K169" s="44">
        <v>331</v>
      </c>
      <c r="L169" s="43"/>
    </row>
    <row r="170" spans="1:12" ht="15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1</v>
      </c>
      <c r="H170" s="43">
        <v>0</v>
      </c>
      <c r="I170" s="43">
        <v>20.2</v>
      </c>
      <c r="J170" s="43">
        <v>84.8</v>
      </c>
      <c r="K170" s="44">
        <v>389</v>
      </c>
      <c r="L170" s="43"/>
    </row>
    <row r="171" spans="1:12" ht="15">
      <c r="A171" s="23"/>
      <c r="B171" s="15"/>
      <c r="C171" s="11"/>
      <c r="D171" s="7" t="s">
        <v>31</v>
      </c>
      <c r="E171" s="42" t="s">
        <v>48</v>
      </c>
      <c r="F171" s="43">
        <v>80</v>
      </c>
      <c r="G171" s="43">
        <v>5.3</v>
      </c>
      <c r="H171" s="43">
        <v>1</v>
      </c>
      <c r="I171" s="43">
        <v>40</v>
      </c>
      <c r="J171" s="43">
        <v>191.7</v>
      </c>
      <c r="K171" s="60">
        <v>1.1000000000000001</v>
      </c>
      <c r="L171" s="43"/>
    </row>
    <row r="172" spans="1:12" ht="15">
      <c r="A172" s="23"/>
      <c r="B172" s="15"/>
      <c r="C172" s="11"/>
      <c r="D172" s="7" t="s">
        <v>32</v>
      </c>
      <c r="E172" s="42" t="s">
        <v>49</v>
      </c>
      <c r="F172" s="43">
        <v>120</v>
      </c>
      <c r="G172" s="43">
        <v>6.8</v>
      </c>
      <c r="H172" s="43">
        <v>0.4</v>
      </c>
      <c r="I172" s="43">
        <v>53.3</v>
      </c>
      <c r="J172" s="43">
        <v>243.7</v>
      </c>
      <c r="K172" s="44">
        <v>1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950</v>
      </c>
      <c r="G175" s="19">
        <f t="shared" ref="G175:J175" si="80">SUM(G166:G174)</f>
        <v>36.08</v>
      </c>
      <c r="H175" s="19">
        <f t="shared" si="80"/>
        <v>24.83</v>
      </c>
      <c r="I175" s="19">
        <f t="shared" si="80"/>
        <v>166.87</v>
      </c>
      <c r="J175" s="19">
        <f t="shared" si="80"/>
        <v>1022.0700000000002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1470</v>
      </c>
      <c r="G176" s="32">
        <f t="shared" ref="G176" si="82">G165+G175</f>
        <v>50.55</v>
      </c>
      <c r="H176" s="32">
        <f t="shared" ref="H176" si="83">H165+H175</f>
        <v>46.3</v>
      </c>
      <c r="I176" s="32">
        <f t="shared" ref="I176" si="84">I165+I175</f>
        <v>272.27999999999997</v>
      </c>
      <c r="J176" s="32">
        <f t="shared" ref="J176:L176" si="85">J165+J175</f>
        <v>1686.4900000000002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200</v>
      </c>
      <c r="G177" s="40">
        <v>7.85</v>
      </c>
      <c r="H177" s="40">
        <v>8.3699999999999992</v>
      </c>
      <c r="I177" s="40">
        <v>35.71</v>
      </c>
      <c r="J177" s="40">
        <v>243.71</v>
      </c>
      <c r="K177" s="41">
        <v>184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40</v>
      </c>
      <c r="F179" s="43" t="s">
        <v>41</v>
      </c>
      <c r="G179" s="43">
        <v>0.25</v>
      </c>
      <c r="H179" s="43">
        <v>0.01</v>
      </c>
      <c r="I179" s="43">
        <v>14.19</v>
      </c>
      <c r="J179" s="43">
        <v>58.24</v>
      </c>
      <c r="K179" s="44">
        <v>431</v>
      </c>
      <c r="L179" s="43"/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80</v>
      </c>
      <c r="G180" s="43">
        <v>5.7</v>
      </c>
      <c r="H180" s="43">
        <v>4.0999999999999996</v>
      </c>
      <c r="I180" s="43">
        <v>41.3</v>
      </c>
      <c r="J180" s="43">
        <v>224.8</v>
      </c>
      <c r="K180" s="51">
        <v>0.33333333333333331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69</v>
      </c>
      <c r="F182" s="43">
        <v>150</v>
      </c>
      <c r="G182" s="43">
        <v>3</v>
      </c>
      <c r="H182" s="43">
        <v>2.25</v>
      </c>
      <c r="I182" s="43">
        <v>4.5</v>
      </c>
      <c r="J182" s="43">
        <v>72</v>
      </c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430</v>
      </c>
      <c r="G184" s="19">
        <f t="shared" ref="G184:J184" si="86">SUM(G177:G183)</f>
        <v>16.8</v>
      </c>
      <c r="H184" s="19">
        <f t="shared" si="86"/>
        <v>14.729999999999999</v>
      </c>
      <c r="I184" s="19">
        <f t="shared" si="86"/>
        <v>95.699999999999989</v>
      </c>
      <c r="J184" s="19">
        <f t="shared" si="86"/>
        <v>598.75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43</v>
      </c>
      <c r="F185" s="43">
        <v>100</v>
      </c>
      <c r="G185" s="43">
        <v>0.92</v>
      </c>
      <c r="H185" s="43">
        <v>0.15</v>
      </c>
      <c r="I185" s="43">
        <v>3.43</v>
      </c>
      <c r="J185" s="43">
        <v>19.989999999999998</v>
      </c>
      <c r="K185" s="44">
        <v>23</v>
      </c>
      <c r="L185" s="43"/>
    </row>
    <row r="186" spans="1:12" ht="15">
      <c r="A186" s="23"/>
      <c r="B186" s="15"/>
      <c r="C186" s="11"/>
      <c r="D186" s="7" t="s">
        <v>27</v>
      </c>
      <c r="E186" s="42" t="s">
        <v>70</v>
      </c>
      <c r="F186" s="43">
        <v>250</v>
      </c>
      <c r="G186" s="43">
        <v>9.82</v>
      </c>
      <c r="H186" s="43">
        <v>8.7799999999999994</v>
      </c>
      <c r="I186" s="43">
        <v>18.95</v>
      </c>
      <c r="J186" s="43">
        <v>187.92</v>
      </c>
      <c r="K186" s="44">
        <v>100</v>
      </c>
      <c r="L186" s="43"/>
    </row>
    <row r="187" spans="1:12" ht="15">
      <c r="A187" s="23"/>
      <c r="B187" s="15"/>
      <c r="C187" s="11"/>
      <c r="D187" s="7" t="s">
        <v>28</v>
      </c>
      <c r="E187" s="42" t="s">
        <v>71</v>
      </c>
      <c r="F187" s="43">
        <v>250</v>
      </c>
      <c r="G187" s="43">
        <v>4.3099999999999996</v>
      </c>
      <c r="H187" s="43">
        <v>8.39</v>
      </c>
      <c r="I187" s="43">
        <v>40.68</v>
      </c>
      <c r="J187" s="43">
        <v>250.03</v>
      </c>
      <c r="K187" s="44">
        <v>265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1</v>
      </c>
      <c r="H189" s="43">
        <v>0.06</v>
      </c>
      <c r="I189" s="43">
        <v>33.14</v>
      </c>
      <c r="J189" s="43">
        <v>136.12</v>
      </c>
      <c r="K189" s="44">
        <v>406</v>
      </c>
      <c r="L189" s="43"/>
    </row>
    <row r="190" spans="1:12" ht="15">
      <c r="A190" s="23"/>
      <c r="B190" s="15"/>
      <c r="C190" s="11"/>
      <c r="D190" s="7" t="s">
        <v>31</v>
      </c>
      <c r="E190" s="42" t="s">
        <v>48</v>
      </c>
      <c r="F190" s="43">
        <v>80</v>
      </c>
      <c r="G190" s="43">
        <v>5.3</v>
      </c>
      <c r="H190" s="43">
        <v>1</v>
      </c>
      <c r="I190" s="43">
        <v>40</v>
      </c>
      <c r="J190" s="43">
        <v>191.7</v>
      </c>
      <c r="K190" s="60">
        <v>1.1000000000000001</v>
      </c>
      <c r="L190" s="43"/>
    </row>
    <row r="191" spans="1:12" ht="15">
      <c r="A191" s="23"/>
      <c r="B191" s="15"/>
      <c r="C191" s="11"/>
      <c r="D191" s="7" t="s">
        <v>32</v>
      </c>
      <c r="E191" s="42" t="s">
        <v>49</v>
      </c>
      <c r="F191" s="43">
        <v>120</v>
      </c>
      <c r="G191" s="43">
        <v>6.8</v>
      </c>
      <c r="H191" s="43">
        <v>0.4</v>
      </c>
      <c r="I191" s="43">
        <v>53.3</v>
      </c>
      <c r="J191" s="43">
        <v>243.7</v>
      </c>
      <c r="K191" s="44">
        <v>1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1000</v>
      </c>
      <c r="G194" s="19">
        <f t="shared" ref="G194:J194" si="88">SUM(G185:G193)</f>
        <v>28.150000000000002</v>
      </c>
      <c r="H194" s="19">
        <f t="shared" si="88"/>
        <v>18.779999999999998</v>
      </c>
      <c r="I194" s="19">
        <f t="shared" si="88"/>
        <v>189.5</v>
      </c>
      <c r="J194" s="19">
        <f t="shared" si="88"/>
        <v>1029.46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1430</v>
      </c>
      <c r="G195" s="32">
        <f t="shared" ref="G195" si="90">G184+G194</f>
        <v>44.95</v>
      </c>
      <c r="H195" s="32">
        <f t="shared" ref="H195" si="91">H184+H194</f>
        <v>33.51</v>
      </c>
      <c r="I195" s="32">
        <f t="shared" ref="I195" si="92">I184+I194</f>
        <v>285.2</v>
      </c>
      <c r="J195" s="32">
        <f t="shared" ref="J195:L195" si="93">J184+J194</f>
        <v>1628.21</v>
      </c>
      <c r="K195" s="32"/>
      <c r="L195" s="32">
        <f t="shared" si="93"/>
        <v>0</v>
      </c>
    </row>
    <row r="196" spans="1:12" ht="13.5" thickBot="1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1373.5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51.508000000000003</v>
      </c>
      <c r="H196" s="34">
        <f t="shared" si="94"/>
        <v>43.011000000000003</v>
      </c>
      <c r="I196" s="34">
        <f t="shared" si="94"/>
        <v>264.03100000000006</v>
      </c>
      <c r="J196" s="34">
        <f t="shared" si="94"/>
        <v>1644.0440000000003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dcterms:created xsi:type="dcterms:W3CDTF">2022-05-16T14:23:56Z</dcterms:created>
  <dcterms:modified xsi:type="dcterms:W3CDTF">2025-02-04T08:53:55Z</dcterms:modified>
</cp:coreProperties>
</file>